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DatiProblema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F9" i="1"/>
  <c r="F8"/>
  <c r="F7"/>
  <c r="F5"/>
  <c r="F4"/>
  <c r="F3"/>
  <c r="C8"/>
  <c r="C7"/>
  <c r="C5"/>
</calcChain>
</file>

<file path=xl/sharedStrings.xml><?xml version="1.0" encoding="utf-8"?>
<sst xmlns="http://schemas.openxmlformats.org/spreadsheetml/2006/main" count="13" uniqueCount="13">
  <si>
    <t>domanda [n°unità di prodotto]</t>
  </si>
  <si>
    <t>costo unitario [€/unità di prodotto]</t>
  </si>
  <si>
    <t>costo di consegna/produzione[€/un.prod]</t>
  </si>
  <si>
    <t>costo di mantenimento[€/unità*tempo]</t>
  </si>
  <si>
    <t>Quantità di prodotto da ordinare [Un. Prodotto/ordine]</t>
  </si>
  <si>
    <t>Ordine [giorni]</t>
  </si>
  <si>
    <t>nuovo costo unitario[€/un. Prodotto]</t>
  </si>
  <si>
    <t>nuovo costo di mantenuimento[€/un. Tempo]</t>
  </si>
  <si>
    <t>quantità di prodotto da ordinare nuovo costo[un. Prodotto/ordine]</t>
  </si>
  <si>
    <t>ordine con nuovo costo [giorni]</t>
  </si>
  <si>
    <t>Quantità di prodotto ultima occasione [un prodotto/ordine]</t>
  </si>
  <si>
    <t>durata ordine ultima occasione vantaggiosa [giorni]</t>
  </si>
  <si>
    <t>Risparmio conseguito [€]</t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</si>
</sst>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F9"/>
  <sheetViews>
    <sheetView tabSelected="1" workbookViewId="0">
      <selection activeCell="F9" sqref="F9"/>
    </sheetView>
  </sheetViews>
  <sheetFormatPr defaultRowHeight="15"/>
  <cols>
    <col min="2" max="2" width="51" bestFit="1" customWidth="1"/>
    <col min="5" max="5" width="61.5703125" bestFit="1" customWidth="1"/>
    <col min="6" max="6" width="11" bestFit="1" customWidth="1"/>
  </cols>
  <sheetData>
    <row r="2" spans="2:6">
      <c r="B2" t="s">
        <v>0</v>
      </c>
      <c r="C2">
        <v>12000</v>
      </c>
      <c r="E2" t="s">
        <v>6</v>
      </c>
      <c r="F2" s="1">
        <v>17.5</v>
      </c>
    </row>
    <row r="3" spans="2:6">
      <c r="B3" t="s">
        <v>1</v>
      </c>
      <c r="C3" s="1">
        <v>16</v>
      </c>
      <c r="E3" t="s">
        <v>7</v>
      </c>
      <c r="F3" s="2">
        <f>0.3*F2</f>
        <v>5.25</v>
      </c>
    </row>
    <row r="4" spans="2:6">
      <c r="B4" t="s">
        <v>2</v>
      </c>
      <c r="C4" s="1">
        <v>40</v>
      </c>
      <c r="E4" t="s">
        <v>8</v>
      </c>
      <c r="F4">
        <f>ROUND((SQRT((2*C4*C2)/(F3))),)</f>
        <v>428</v>
      </c>
    </row>
    <row r="5" spans="2:6">
      <c r="B5" t="s">
        <v>3</v>
      </c>
      <c r="C5" s="2">
        <f>0.3*C3</f>
        <v>4.8</v>
      </c>
      <c r="E5" t="s">
        <v>9</v>
      </c>
      <c r="F5">
        <f>ROUND(((F4/C2)*365),)</f>
        <v>13</v>
      </c>
    </row>
    <row r="7" spans="2:6">
      <c r="B7" t="s">
        <v>4</v>
      </c>
      <c r="C7">
        <f>ROUND((SQRT((2*C4*C2)/(C5))),)</f>
        <v>447</v>
      </c>
      <c r="E7" t="s">
        <v>10</v>
      </c>
      <c r="F7">
        <f>ROUND(((((F2-C3)*C2)/F3))+(F5*(SQRT(F2/C3))),)</f>
        <v>3442</v>
      </c>
    </row>
    <row r="8" spans="2:6">
      <c r="B8" t="s">
        <v>5</v>
      </c>
      <c r="C8">
        <f>ROUND(((C7/C2)*365),)</f>
        <v>14</v>
      </c>
      <c r="E8" t="s">
        <v>11</v>
      </c>
      <c r="F8">
        <f>ROUND(((F7/C2)*365),)</f>
        <v>105</v>
      </c>
    </row>
    <row r="9" spans="2:6">
      <c r="E9" t="s">
        <v>12</v>
      </c>
      <c r="F9" s="1">
        <f>(F2-C3)*F7</f>
        <v>5163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DatiProblema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dcterms:created xsi:type="dcterms:W3CDTF">2012-09-06T15:36:28Z</dcterms:created>
  <dcterms:modified xsi:type="dcterms:W3CDTF">2012-09-06T17:38:48Z</dcterms:modified>
</cp:coreProperties>
</file>