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8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<sst xmlns="http://schemas.openxmlformats.org/spreadsheetml/2006/main" count="30" uniqueCount="30">
  <si>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DATA</t>
  </si>
  <si>
    <t>DESCRIZIONE</t>
  </si>
  <si>
    <t>Periodo</t>
  </si>
  <si>
    <t>Nominativo</t>
  </si>
  <si>
    <t>Riferimento</t>
  </si>
  <si>
    <t>INIZIO</t>
  </si>
  <si>
    <t>FINE</t>
  </si>
  <si>
    <t>DURATA</t>
  </si>
  <si>
    <t>Importo orario</t>
  </si>
  <si>
    <t>IMPORTO</t>
  </si>
  <si>
    <t>Totali</t>
  </si>
  <si>
    <t>Giulivi Romolo</t>
  </si>
  <si>
    <t>cell. 333 767676</t>
  </si>
  <si>
    <t>NOTE</t>
  </si>
  <si>
    <t>Sgombero area sul retro dell'azienda</t>
  </si>
  <si>
    <t>Completamento sgombero</t>
  </si>
  <si>
    <t xml:space="preserve">Tagliare l'erba </t>
  </si>
  <si>
    <t>Rifinitura ingresso autoarticolati</t>
  </si>
  <si>
    <t xml:space="preserve">Chiamare elettricista </t>
  </si>
  <si>
    <t>Posizionamento fari e passaggio cavi</t>
  </si>
  <si>
    <t>Completamento cablaggio fari</t>
  </si>
  <si>
    <t>pari a:</t>
  </si>
  <si>
    <t>ore</t>
  </si>
  <si>
    <t>minuti</t>
  </si>
  <si>
    <t>Completamento lavori</t>
  </si>
  <si>
    <t>Da passare in fatturazione</t>
  </si>
  <si>
    <t>Battitura terreno dal cancello posteriore</t>
  </si>
  <si>
    <t xml:space="preserve">   Firma del responsabile dei lavori:</t>
  </si>
  <si>
    <t xml:space="preserve">   Firma del controller:</t>
  </si>
  <si>
    <t>Data e Num. Progressivo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</si>
</sst>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  <numFmt numFmtId="166" formatCode="mmm\-yyyy"/>
    <numFmt numFmtId="167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right"/>
    </xf>
    <xf numFmtId="17" fontId="0" fillId="2" borderId="3" xfId="0" applyNumberFormat="1" applyFill="1" applyBorder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20" fontId="0" fillId="2" borderId="10" xfId="0" applyNumberFormat="1" applyFill="1" applyBorder="1" applyAlignment="1">
      <alignment/>
    </xf>
    <xf numFmtId="20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0" xfId="0" applyFill="1" applyBorder="1" applyAlignment="1">
      <alignment/>
    </xf>
    <xf numFmtId="20" fontId="0" fillId="2" borderId="0" xfId="0" applyNumberFormat="1" applyFill="1" applyBorder="1" applyAlignment="1">
      <alignment/>
    </xf>
    <xf numFmtId="20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14" xfId="0" applyFill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165" fontId="1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4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12" xfId="0" applyBorder="1" applyAlignment="1">
      <alignment horizontal="right"/>
    </xf>
    <xf numFmtId="3" fontId="0" fillId="0" borderId="13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14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1</xdr:row>
      <xdr:rowOff>104775</xdr:rowOff>
    </xdr:from>
    <xdr:ext cx="1790700" cy="266700"/>
    <xdr:sp>
      <xdr:nvSpPr>
        <xdr:cNvPr id="1" name="TextBox 1"/>
        <xdr:cNvSpPr txBox="1">
          <a:spLocks noChangeArrowheads="1"/>
        </xdr:cNvSpPr>
      </xdr:nvSpPr>
      <xdr:spPr>
        <a:xfrm>
          <a:off x="6524625" y="200025"/>
          <a:ext cx="1790700" cy="2667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SCHEDA LAVORI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showGridLines="0" tabSelected="1" workbookViewId="0" topLeftCell="A1">
      <selection activeCell="G22" sqref="G21:G22"/>
    </sheetView>
  </sheetViews>
  <sheetFormatPr defaultColWidth="9.140625" defaultRowHeight="15" customHeight="1"/>
  <cols>
    <col min="1" max="1" width="1.8515625" style="0" customWidth="1"/>
    <col min="2" max="2" width="11.00390625" style="6" customWidth="1"/>
    <col min="3" max="3" width="34.421875" style="0" customWidth="1"/>
    <col min="4" max="4" width="12.57421875" style="0" customWidth="1"/>
    <col min="5" max="5" width="11.421875" style="0" customWidth="1"/>
    <col min="6" max="6" width="11.140625" style="0" customWidth="1"/>
    <col min="7" max="7" width="11.8515625" style="7" customWidth="1"/>
    <col min="8" max="8" width="32.7109375" style="14" customWidth="1"/>
  </cols>
  <sheetData>
    <row r="1" ht="7.5" customHeight="1"/>
    <row r="2" spans="2:7" ht="15" customHeight="1">
      <c r="B2" s="4" t="s">
        <v>3</v>
      </c>
      <c r="C2" s="9" t="s">
        <v>11</v>
      </c>
      <c r="D2" s="2" t="s">
        <v>2</v>
      </c>
      <c r="E2" s="11">
        <v>39234</v>
      </c>
      <c r="F2" s="51" t="s">
        <v>29</v>
      </c>
      <c r="G2" s="52"/>
    </row>
    <row r="3" spans="2:7" ht="15" customHeight="1">
      <c r="B3" s="4" t="s">
        <v>4</v>
      </c>
      <c r="C3" s="9" t="s">
        <v>12</v>
      </c>
      <c r="D3" s="2" t="s">
        <v>8</v>
      </c>
      <c r="E3" s="10">
        <v>58</v>
      </c>
      <c r="F3" s="46">
        <v>39255</v>
      </c>
      <c r="G3" s="47">
        <v>12</v>
      </c>
    </row>
    <row r="5" spans="2:8" s="1" customFormat="1" ht="15" customHeight="1">
      <c r="B5" s="5" t="s">
        <v>0</v>
      </c>
      <c r="C5" s="3" t="s">
        <v>1</v>
      </c>
      <c r="D5" s="3" t="s">
        <v>5</v>
      </c>
      <c r="E5" s="3" t="s">
        <v>6</v>
      </c>
      <c r="F5" s="3" t="s">
        <v>7</v>
      </c>
      <c r="G5" s="8" t="s">
        <v>9</v>
      </c>
      <c r="H5" s="3" t="s">
        <v>13</v>
      </c>
    </row>
    <row r="6" spans="2:8" ht="15" customHeight="1">
      <c r="B6" s="20">
        <v>39237</v>
      </c>
      <c r="C6" s="21" t="s">
        <v>14</v>
      </c>
      <c r="D6" s="22">
        <v>0.34375</v>
      </c>
      <c r="E6" s="23">
        <v>0.5972222222222222</v>
      </c>
      <c r="F6" s="12">
        <f aca="true" t="shared" si="0" ref="F6:F11">+E6-D6</f>
        <v>0.2534722222222222</v>
      </c>
      <c r="G6" s="17">
        <f aca="true" t="shared" si="1" ref="G6:G11">+F6*$E$3*24</f>
        <v>352.8333333333333</v>
      </c>
      <c r="H6" s="48"/>
    </row>
    <row r="7" spans="2:8" ht="15" customHeight="1">
      <c r="B7" s="24">
        <v>39238</v>
      </c>
      <c r="C7" s="25" t="s">
        <v>15</v>
      </c>
      <c r="D7" s="26">
        <v>0.5833333333333334</v>
      </c>
      <c r="E7" s="27">
        <v>0.78125</v>
      </c>
      <c r="F7" s="12">
        <f t="shared" si="0"/>
        <v>0.19791666666666663</v>
      </c>
      <c r="G7" s="18">
        <f t="shared" si="1"/>
        <v>275.49999999999994</v>
      </c>
      <c r="H7" s="49" t="s">
        <v>16</v>
      </c>
    </row>
    <row r="8" spans="2:8" ht="15" customHeight="1">
      <c r="B8" s="24">
        <v>39241</v>
      </c>
      <c r="C8" s="25" t="s">
        <v>17</v>
      </c>
      <c r="D8" s="26">
        <v>0.3055555555555555</v>
      </c>
      <c r="E8" s="27">
        <v>0.5729166666666666</v>
      </c>
      <c r="F8" s="12">
        <f t="shared" si="0"/>
        <v>0.2673611111111111</v>
      </c>
      <c r="G8" s="18">
        <f t="shared" si="1"/>
        <v>372.1666666666667</v>
      </c>
      <c r="H8" s="49" t="s">
        <v>18</v>
      </c>
    </row>
    <row r="9" spans="2:8" ht="15" customHeight="1">
      <c r="B9" s="24">
        <v>39247</v>
      </c>
      <c r="C9" s="25" t="s">
        <v>19</v>
      </c>
      <c r="D9" s="26">
        <v>0.4444444444444444</v>
      </c>
      <c r="E9" s="27">
        <v>0.6736111111111112</v>
      </c>
      <c r="F9" s="12">
        <f t="shared" si="0"/>
        <v>0.22916666666666674</v>
      </c>
      <c r="G9" s="18">
        <f t="shared" si="1"/>
        <v>319.0000000000001</v>
      </c>
      <c r="H9" s="49"/>
    </row>
    <row r="10" spans="2:8" ht="15" customHeight="1">
      <c r="B10" s="24">
        <v>39248</v>
      </c>
      <c r="C10" s="25" t="s">
        <v>20</v>
      </c>
      <c r="D10" s="26">
        <v>0.6736111111111112</v>
      </c>
      <c r="E10" s="27">
        <v>0.7743055555555555</v>
      </c>
      <c r="F10" s="13">
        <f t="shared" si="0"/>
        <v>0.10069444444444431</v>
      </c>
      <c r="G10" s="18">
        <f t="shared" si="1"/>
        <v>140.16666666666646</v>
      </c>
      <c r="H10" s="49"/>
    </row>
    <row r="11" spans="2:8" ht="15" customHeight="1">
      <c r="B11" s="24">
        <v>39252</v>
      </c>
      <c r="C11" s="25" t="s">
        <v>26</v>
      </c>
      <c r="D11" s="26">
        <v>0.2673611111111111</v>
      </c>
      <c r="E11" s="27">
        <v>0.5</v>
      </c>
      <c r="F11" s="13">
        <f t="shared" si="0"/>
        <v>0.2326388888888889</v>
      </c>
      <c r="G11" s="18">
        <f t="shared" si="1"/>
        <v>323.8333333333333</v>
      </c>
      <c r="H11" s="49" t="s">
        <v>24</v>
      </c>
    </row>
    <row r="12" spans="2:8" ht="15" customHeight="1">
      <c r="B12" s="24"/>
      <c r="C12" s="25"/>
      <c r="D12" s="25"/>
      <c r="E12" s="28"/>
      <c r="F12" s="13"/>
      <c r="G12" s="18"/>
      <c r="H12" s="49"/>
    </row>
    <row r="13" spans="2:8" ht="15" customHeight="1">
      <c r="B13" s="24"/>
      <c r="C13" s="25"/>
      <c r="D13" s="25"/>
      <c r="E13" s="28"/>
      <c r="F13" s="13"/>
      <c r="G13" s="18"/>
      <c r="H13" s="49"/>
    </row>
    <row r="14" spans="2:8" ht="15" customHeight="1">
      <c r="B14" s="24"/>
      <c r="C14" s="25"/>
      <c r="D14" s="25"/>
      <c r="E14" s="28"/>
      <c r="F14" s="13"/>
      <c r="G14" s="18"/>
      <c r="H14" s="49"/>
    </row>
    <row r="15" spans="2:8" ht="15" customHeight="1">
      <c r="B15" s="29"/>
      <c r="C15" s="30"/>
      <c r="D15" s="30"/>
      <c r="E15" s="28"/>
      <c r="F15" s="13"/>
      <c r="G15" s="19"/>
      <c r="H15" s="49"/>
    </row>
    <row r="16" spans="5:8" ht="15" customHeight="1">
      <c r="E16" s="45" t="s">
        <v>10</v>
      </c>
      <c r="F16" s="41">
        <f>SUM(F6:F15)*24</f>
        <v>30.75</v>
      </c>
      <c r="G16" s="37">
        <f>SUM(G6:G12)</f>
        <v>1783.4999999999998</v>
      </c>
      <c r="H16" s="50" t="s">
        <v>25</v>
      </c>
    </row>
    <row r="17" spans="5:7" ht="15" customHeight="1">
      <c r="E17" s="38"/>
      <c r="F17" s="14" t="s">
        <v>21</v>
      </c>
      <c r="G17" s="42"/>
    </row>
    <row r="18" spans="2:8" ht="15" customHeight="1">
      <c r="B18" s="31" t="s">
        <v>27</v>
      </c>
      <c r="C18" s="32"/>
      <c r="D18" s="32"/>
      <c r="E18" s="43" t="s">
        <v>22</v>
      </c>
      <c r="F18" s="44">
        <f>+INT(F16)</f>
        <v>30</v>
      </c>
      <c r="G18" s="39" t="s">
        <v>28</v>
      </c>
      <c r="H18" s="35"/>
    </row>
    <row r="19" spans="2:8" ht="15" customHeight="1">
      <c r="B19" s="33"/>
      <c r="C19" s="34"/>
      <c r="D19" s="34"/>
      <c r="E19" s="15" t="s">
        <v>23</v>
      </c>
      <c r="F19" s="16">
        <f>(+F16-F18)*60</f>
        <v>45</v>
      </c>
      <c r="G19" s="40"/>
      <c r="H19" s="36"/>
    </row>
  </sheetData>
  <mergeCells count="1">
    <mergeCell ref="F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</dc:creator>
  <cp:keywords/>
  <dc:description/>
  <cp:lastModifiedBy>valerio</cp:lastModifiedBy>
  <dcterms:created xsi:type="dcterms:W3CDTF">2007-05-17T07:47:21Z</dcterms:created>
  <dcterms:modified xsi:type="dcterms:W3CDTF">2007-05-21T11:45:47Z</dcterms:modified>
  <cp:category/>
  <cp:version/>
  <cp:contentType/>
  <cp:contentStatus/>
</cp:coreProperties>
</file>